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SIGECO\COSTRUZIONE MANUALE GOL\Versioni Manuale\Manuale vs 04_10_24 e allegati\ALLEGATI\"/>
    </mc:Choice>
  </mc:AlternateContent>
  <xr:revisionPtr revIDLastSave="0" documentId="13_ncr:1_{E7B89E5B-FAE7-46D0-9046-AE2D939C4B8D}" xr6:coauthVersionLast="47" xr6:coauthVersionMax="47" xr10:uidLastSave="{00000000-0000-0000-0000-000000000000}"/>
  <bookViews>
    <workbookView xWindow="-108" yWindow="-108" windowWidth="23256" windowHeight="12576" activeTab="2" xr2:uid="{0E247112-FBE6-4E41-A25A-F6B41B85E95D}"/>
  </bookViews>
  <sheets>
    <sheet name="COPERTINA" sheetId="3" r:id="rId1"/>
    <sheet name="Previsione Spesa" sheetId="1" r:id="rId2"/>
    <sheet name="TABELLA IMPORTI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4" l="1"/>
  <c r="D23" i="4"/>
  <c r="E23" i="4"/>
  <c r="F23" i="4"/>
  <c r="G23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" i="4"/>
  <c r="B23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" i="4"/>
  <c r="D11" i="1"/>
  <c r="C11" i="1"/>
  <c r="B11" i="1"/>
  <c r="E11" i="1" l="1"/>
  <c r="B12" i="3" s="1"/>
</calcChain>
</file>

<file path=xl/sharedStrings.xml><?xml version="1.0" encoding="utf-8"?>
<sst xmlns="http://schemas.openxmlformats.org/spreadsheetml/2006/main" count="47" uniqueCount="44">
  <si>
    <t>Unità di Missione PNRR - MLPS</t>
  </si>
  <si>
    <t>Programma GOL</t>
  </si>
  <si>
    <t xml:space="preserve"> </t>
  </si>
  <si>
    <t>GUIDA ALLA COMPILAZIONE</t>
  </si>
  <si>
    <t>Abruzzo</t>
  </si>
  <si>
    <t>Basilicata</t>
  </si>
  <si>
    <t>Calabria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</si>
  <si>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</si>
  <si>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</si>
  <si>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</si>
  <si>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</si>
  <si>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</si>
  <si>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</si>
  <si>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</si>
  <si>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P.A. Trento</t>
  </si>
  <si>
    <t>Piemonte</t>
  </si>
  <si>
    <t>Puglia</t>
  </si>
  <si>
    <t>Sardegna</t>
  </si>
  <si>
    <t>Sicilia</t>
  </si>
  <si>
    <t>Umbria</t>
  </si>
  <si>
    <t>Veneto</t>
  </si>
  <si>
    <t xml:space="preserve"> "Politiche attive del lavoro e formazione professionale"</t>
  </si>
  <si>
    <t>PNRR M5C1 - Riforma 1.1</t>
  </si>
  <si>
    <t>MINISTERO DEL LAVORO E DELLE POLITICHE SOCIALI
PNRR M5C1R1.1 "Politiche attive del lavoro e formazione professionale"</t>
  </si>
  <si>
    <t>Regioni</t>
  </si>
  <si>
    <t>Campania</t>
  </si>
  <si>
    <t>Toscana</t>
  </si>
  <si>
    <t>Valle d'Aosta</t>
  </si>
  <si>
    <t>Soggetto attuatore:</t>
  </si>
  <si>
    <t xml:space="preserve">Indicare nelle righe sottostanti la tipologia di spesa (si può indicare la previsione prendendo in considerazione i singoli avvisi o se più opportuno i singoli percorsi o altro) </t>
  </si>
  <si>
    <t>P.A. Bolzano</t>
  </si>
  <si>
    <t>TOTALE</t>
  </si>
  <si>
    <t>Schema Previsione Spesa - Rilevazione al 31/07/2024</t>
  </si>
  <si>
    <t xml:space="preserve">Totale Risorse PNRR assegnate </t>
  </si>
  <si>
    <t>Risorse assegnate residue oggetto delle previsioni al netto della spesa realizzata al 2023.</t>
  </si>
  <si>
    <t>Somme assegnate 
DM n. 9/2021</t>
  </si>
  <si>
    <t>Somme assegnate 
DM 24 agosto 2023</t>
  </si>
  <si>
    <t>Somme assegnate DM 2024</t>
  </si>
  <si>
    <t>Rilevazione al 31/07/2024</t>
  </si>
  <si>
    <t>Schema Previsione Spesa - Regione/PA _______</t>
  </si>
  <si>
    <t>TOTALE PREVISIONE SPESE RISORSE PNRR 2024, 2025 e 2026</t>
  </si>
  <si>
    <t>Totale</t>
  </si>
  <si>
    <t xml:space="preserve">
1)	Inserire nella COLONNA F “Spesa PNRR realizzata fino al 31/12/2023” del foglio 3 “TABELLA IMPORTI” il valore delle risorse PNRR spese fino al 31/12/2023 
2)	Successivamente ripartire l'importo residuo regionale riportato nella colonna G ("Risorse residue oggetto delle previsioni al netto della spesa realizzata al 2023") che si ricava dopo l’inserimento della Spesa PNRR realizzata fino al 31/12/2023 all’interno del foglio 2  (“Previsioni di Spesa) sulla base degli importi PNRR programmati per ciascuna linea di intervento per le annualità 2024 , 2025, 2026.
3)	Verificare che il totale della somma delle risorse PNRR delle diverse annualità calcolata automaticamente nella cella E11 del foglio 2 "Previsioni di spesa" sia uguale a quello dell'importo  nel foglio 3 "TABELLA IMPORTI", Colonna G, recante le “Risorse residue oggetto delle previsioni al netto della spesa realizzata al 2023”.</t>
  </si>
  <si>
    <t>Spesa realizzata al 31/12/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</si>
</sst>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#,##0.00\ &quot;€&quot;"/>
    <numFmt numFmtId="166" formatCode="_-* #,##0.00\ [$€-410]_-;\-* #,##0.00\ [$€-410]_-;_-* &quot;-&quot;??\ [$€-410]_-;_-@_-"/>
  </numFmts>
  <fonts count="1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43" fontId="9" fillId="0" borderId="0" applyFont="0" applyFill="0" applyBorder="0" applyAlignment="0" applyProtection="0"/>
    <xf numFmtId="0" fontId="13" fillId="0" borderId="0"/>
  </cellStyleXfs>
  <cellXfs count="6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44" fontId="0" fillId="0" borderId="0" xfId="0" applyNumberFormat="1"/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7" fontId="0" fillId="0" borderId="4" xfId="2" applyNumberFormat="1" applyFont="1" applyBorder="1"/>
    <xf numFmtId="0" fontId="6" fillId="0" borderId="1" xfId="1" applyFont="1" applyBorder="1" applyAlignment="1" applyProtection="1">
      <alignment horizontal="center" vertical="center" wrapText="1"/>
      <protection locked="0"/>
    </xf>
    <xf numFmtId="0" fontId="8" fillId="0" borderId="3" xfId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16" fillId="0" borderId="3" xfId="1" applyFont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 applyProtection="1">
      <alignment horizontal="center" vertical="center" wrapText="1"/>
      <protection locked="0"/>
    </xf>
    <xf numFmtId="0" fontId="6" fillId="0" borderId="7" xfId="1" applyFont="1" applyBorder="1" applyAlignment="1" applyProtection="1">
      <alignment horizontal="center" vertical="center" wrapText="1"/>
      <protection locked="0"/>
    </xf>
    <xf numFmtId="7" fontId="0" fillId="0" borderId="10" xfId="2" applyNumberFormat="1" applyFont="1" applyBorder="1"/>
    <xf numFmtId="0" fontId="12" fillId="0" borderId="4" xfId="0" applyFont="1" applyBorder="1" applyAlignment="1">
      <alignment horizontal="center" vertical="center"/>
    </xf>
    <xf numFmtId="0" fontId="14" fillId="0" borderId="17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/>
    </xf>
    <xf numFmtId="0" fontId="0" fillId="0" borderId="17" xfId="0" applyBorder="1" applyAlignment="1">
      <alignment horizontal="left" vertical="top" wrapText="1"/>
    </xf>
    <xf numFmtId="0" fontId="12" fillId="0" borderId="16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12" fillId="0" borderId="17" xfId="0" applyFont="1" applyBorder="1"/>
    <xf numFmtId="0" fontId="12" fillId="0" borderId="18" xfId="0" applyFont="1" applyBorder="1"/>
    <xf numFmtId="0" fontId="12" fillId="5" borderId="13" xfId="0" applyFont="1" applyFill="1" applyBorder="1"/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8" fontId="0" fillId="0" borderId="8" xfId="0" applyNumberFormat="1" applyBorder="1" applyAlignment="1">
      <alignment vertical="center" wrapText="1"/>
    </xf>
    <xf numFmtId="0" fontId="15" fillId="4" borderId="4" xfId="0" applyFont="1" applyFill="1" applyBorder="1" applyAlignment="1">
      <alignment horizontal="center" vertical="center" wrapText="1"/>
    </xf>
    <xf numFmtId="8" fontId="0" fillId="0" borderId="4" xfId="0" applyNumberFormat="1" applyBorder="1"/>
    <xf numFmtId="0" fontId="0" fillId="0" borderId="4" xfId="0" applyBorder="1"/>
    <xf numFmtId="0" fontId="12" fillId="0" borderId="0" xfId="0" applyFont="1"/>
    <xf numFmtId="165" fontId="0" fillId="0" borderId="0" xfId="0" applyNumberFormat="1"/>
    <xf numFmtId="166" fontId="12" fillId="5" borderId="4" xfId="0" applyNumberFormat="1" applyFont="1" applyFill="1" applyBorder="1"/>
    <xf numFmtId="166" fontId="0" fillId="0" borderId="4" xfId="0" applyNumberFormat="1" applyBorder="1" applyAlignment="1">
      <alignment wrapText="1"/>
    </xf>
    <xf numFmtId="166" fontId="0" fillId="0" borderId="4" xfId="0" applyNumberFormat="1" applyBorder="1"/>
    <xf numFmtId="0" fontId="12" fillId="0" borderId="4" xfId="0" applyFont="1" applyBorder="1"/>
    <xf numFmtId="2" fontId="0" fillId="0" borderId="0" xfId="0" applyNumberFormat="1"/>
    <xf numFmtId="164" fontId="12" fillId="0" borderId="5" xfId="2" applyNumberFormat="1" applyFont="1" applyBorder="1"/>
    <xf numFmtId="2" fontId="12" fillId="0" borderId="11" xfId="2" applyNumberFormat="1" applyFont="1" applyBorder="1"/>
    <xf numFmtId="2" fontId="12" fillId="0" borderId="12" xfId="2" applyNumberFormat="1" applyFont="1" applyBorder="1"/>
    <xf numFmtId="2" fontId="12" fillId="0" borderId="6" xfId="0" applyNumberFormat="1" applyFont="1" applyFill="1" applyBorder="1"/>
    <xf numFmtId="44" fontId="12" fillId="0" borderId="0" xfId="0" applyNumberFormat="1" applyFont="1"/>
    <xf numFmtId="0" fontId="11" fillId="3" borderId="1" xfId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justify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7" fillId="0" borderId="1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4">
    <cellStyle name="Migliaia" xfId="2" builtinId="3"/>
    <cellStyle name="Normal 2" xfId="1" xr:uid="{DB423871-0B5D-40E3-A5DE-4DCEF7AD9F8E}"/>
    <cellStyle name="Normale" xfId="0" builtinId="0"/>
    <cellStyle name="Normale 2" xfId="3" xr:uid="{927C756B-54EB-4FA4-B7B9-F26D71513B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1397746</xdr:colOff>
      <xdr:row>0</xdr:row>
      <xdr:rowOff>0</xdr:rowOff>
    </xdr:from>
    <xdr:to>
      <xdr:col>0</xdr:col>
      <xdr:colOff>5029200</xdr:colOff>
      <xdr:row>0</xdr:row>
      <xdr:rowOff>510540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7E7B0FCD-A176-4B46-AE0D-4D786B39AADB}"/>
            </a:ext>
          </a:extLst>
        </xdr:cNvPr>
        <xdr:cNvGrpSpPr/>
      </xdr:nvGrpSpPr>
      <xdr:grpSpPr>
        <a:xfrm>
          <a:off x="1397746" y="0"/>
          <a:ext cx="3631454" cy="510540"/>
          <a:chOff x="0" y="284816"/>
          <a:chExt cx="4665134" cy="569633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B64B4E3E-8558-4AB8-48FE-19498E53BC6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284816"/>
            <a:ext cx="2579050" cy="569633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B7263FF4-B739-D4C1-8842-873D8657A6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700866" y="327149"/>
            <a:ext cx="855134" cy="517243"/>
          </a:xfrm>
          <a:prstGeom prst="rect">
            <a:avLst/>
          </a:prstGeom>
        </xdr:spPr>
      </xdr:pic>
      <xdr:pic>
        <xdr:nvPicPr>
          <xdr:cNvPr id="5" name="x_Immagine 1">
            <a:extLst>
              <a:ext uri="{FF2B5EF4-FFF2-40B4-BE49-F238E27FC236}">
                <a16:creationId xmlns:a16="http://schemas.microsoft.com/office/drawing/2014/main" id="{ECA579D7-A945-0F78-FF4A-6B617E608FA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954744" y="338061"/>
            <a:ext cx="710390" cy="49329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312420</xdr:rowOff>
    </xdr:from>
    <xdr:to>
      <xdr:col>3</xdr:col>
      <xdr:colOff>175260</xdr:colOff>
      <xdr:row>1</xdr:row>
      <xdr:rowOff>886869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593BDA2C-C1DC-4B21-A286-4AB90E973509}"/>
            </a:ext>
          </a:extLst>
        </xdr:cNvPr>
        <xdr:cNvGrpSpPr/>
      </xdr:nvGrpSpPr>
      <xdr:grpSpPr>
        <a:xfrm>
          <a:off x="266700" y="502920"/>
          <a:ext cx="3771900" cy="574449"/>
          <a:chOff x="0" y="278386"/>
          <a:chExt cx="4786622" cy="576063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EC03D083-80EE-4F35-85F2-0AE572C01B8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284816"/>
            <a:ext cx="2579050" cy="569633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934EAF3F-D979-4808-8E61-0FC4E4DE6F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571278" y="319507"/>
            <a:ext cx="951870" cy="517243"/>
          </a:xfrm>
          <a:prstGeom prst="rect">
            <a:avLst/>
          </a:prstGeom>
        </xdr:spPr>
      </xdr:pic>
      <xdr:pic>
        <xdr:nvPicPr>
          <xdr:cNvPr id="5" name="x_Immagine 1">
            <a:extLst>
              <a:ext uri="{FF2B5EF4-FFF2-40B4-BE49-F238E27FC236}">
                <a16:creationId xmlns:a16="http://schemas.microsoft.com/office/drawing/2014/main" id="{E41366B2-2066-4C0A-B9BF-F1089F214A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936207" y="278386"/>
            <a:ext cx="850415" cy="568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E22FD-8DEF-47AE-8160-7AC47DA77116}">
  <dimension ref="A1:B12"/>
  <sheetViews>
    <sheetView topLeftCell="A2" workbookViewId="0">
      <selection activeCell="A12" sqref="A12"/>
    </sheetView>
  </sheetViews>
  <sheetFormatPr defaultRowHeight="14.4" x14ac:dyDescent="0.3"/>
  <cols>
    <col min="1" max="1" width="99.44140625" customWidth="1"/>
  </cols>
  <sheetData>
    <row r="1" spans="1:2" ht="50.1" customHeight="1" thickBot="1" x14ac:dyDescent="0.35">
      <c r="A1" s="15"/>
    </row>
    <row r="2" spans="1:2" ht="30" customHeight="1" x14ac:dyDescent="0.3">
      <c r="A2" s="10"/>
    </row>
    <row r="3" spans="1:2" ht="30" customHeight="1" x14ac:dyDescent="0.3">
      <c r="A3" s="11" t="s">
        <v>22</v>
      </c>
    </row>
    <row r="4" spans="1:2" ht="30" customHeight="1" x14ac:dyDescent="0.3">
      <c r="A4" s="11" t="s">
        <v>21</v>
      </c>
    </row>
    <row r="5" spans="1:2" ht="30" customHeight="1" x14ac:dyDescent="0.3">
      <c r="A5" s="13" t="s">
        <v>1</v>
      </c>
    </row>
    <row r="6" spans="1:2" ht="30" customHeight="1" x14ac:dyDescent="0.3">
      <c r="A6" s="11" t="s">
        <v>0</v>
      </c>
    </row>
    <row r="7" spans="1:2" ht="30" customHeight="1" x14ac:dyDescent="0.3">
      <c r="A7" s="11" t="s">
        <v>39</v>
      </c>
    </row>
    <row r="8" spans="1:2" ht="30" customHeight="1" x14ac:dyDescent="0.3">
      <c r="A8" s="11" t="s">
        <v>38</v>
      </c>
    </row>
    <row r="9" spans="1:2" ht="30" customHeight="1" thickBot="1" x14ac:dyDescent="0.35">
      <c r="A9" s="14"/>
    </row>
    <row r="10" spans="1:2" ht="15.6" x14ac:dyDescent="0.3">
      <c r="A10" s="44" t="s">
        <v>3</v>
      </c>
    </row>
    <row r="11" spans="1:2" ht="144" x14ac:dyDescent="0.3">
      <c r="A11" s="45" t="s">
        <v>42</v>
      </c>
    </row>
    <row r="12" spans="1:2" x14ac:dyDescent="0.3">
      <c r="A12" s="37" t="s">
        <v>40</v>
      </c>
      <c r="B12" s="38">
        <f>'Previsione Spesa'!E11</f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672AE-A150-49DC-8F9E-5811855B2A4A}">
  <dimension ref="A1:L34"/>
  <sheetViews>
    <sheetView topLeftCell="A2" zoomScaleNormal="100" workbookViewId="0">
      <selection activeCell="A14" sqref="A14"/>
    </sheetView>
  </sheetViews>
  <sheetFormatPr defaultRowHeight="14.4" x14ac:dyDescent="0.3"/>
  <cols>
    <col min="1" max="1" width="34.77734375" bestFit="1" customWidth="1"/>
    <col min="2" max="4" width="10.77734375" customWidth="1"/>
    <col min="5" max="5" width="9" customWidth="1"/>
  </cols>
  <sheetData>
    <row r="1" spans="1:12" ht="15" thickBot="1" x14ac:dyDescent="0.35">
      <c r="A1" s="1"/>
      <c r="B1" s="1"/>
      <c r="C1" s="1"/>
      <c r="D1" s="1"/>
      <c r="E1" s="1"/>
    </row>
    <row r="2" spans="1:12" ht="92.85" customHeight="1" thickBot="1" x14ac:dyDescent="0.35">
      <c r="A2" s="53"/>
      <c r="B2" s="54"/>
      <c r="C2" s="54"/>
      <c r="D2" s="55"/>
      <c r="E2" s="6"/>
      <c r="F2" s="6"/>
      <c r="G2" s="6"/>
      <c r="H2" s="6"/>
      <c r="I2" s="6"/>
      <c r="J2" s="6"/>
      <c r="K2" s="6"/>
    </row>
    <row r="3" spans="1:12" ht="62.1" customHeight="1" x14ac:dyDescent="0.3">
      <c r="A3" s="50" t="s">
        <v>23</v>
      </c>
      <c r="B3" s="51"/>
      <c r="C3" s="51"/>
      <c r="D3" s="52"/>
      <c r="E3" s="5"/>
      <c r="F3" s="5"/>
      <c r="G3" s="5"/>
      <c r="H3" s="5"/>
      <c r="I3" s="5"/>
      <c r="J3" s="5"/>
      <c r="K3" s="5"/>
    </row>
    <row r="4" spans="1:12" ht="45.6" customHeight="1" thickBot="1" x14ac:dyDescent="0.35">
      <c r="A4" s="56" t="s">
        <v>32</v>
      </c>
      <c r="B4" s="57"/>
      <c r="C4" s="57"/>
      <c r="D4" s="58"/>
      <c r="E4" s="7"/>
      <c r="F4" s="7"/>
      <c r="G4" s="7"/>
      <c r="H4" s="7"/>
      <c r="I4" s="7"/>
      <c r="J4" s="7"/>
      <c r="K4" s="7"/>
    </row>
    <row r="5" spans="1:12" ht="30" customHeight="1" thickBot="1" x14ac:dyDescent="0.35">
      <c r="A5" s="59" t="s">
        <v>28</v>
      </c>
      <c r="B5" s="60"/>
      <c r="C5" s="60"/>
      <c r="D5" s="61"/>
      <c r="E5" s="4"/>
      <c r="F5" s="4"/>
      <c r="G5" s="4"/>
      <c r="H5" s="4"/>
      <c r="I5" s="4"/>
      <c r="J5" s="4"/>
      <c r="K5" s="4"/>
    </row>
    <row r="6" spans="1:12" ht="35.1" customHeight="1" x14ac:dyDescent="0.3">
      <c r="A6" s="48" t="s">
        <v>29</v>
      </c>
      <c r="B6" s="46"/>
      <c r="C6" s="46"/>
      <c r="D6" s="47"/>
      <c r="E6" s="4"/>
      <c r="F6" s="4"/>
      <c r="G6" s="4"/>
      <c r="H6" s="4"/>
      <c r="I6" s="4"/>
      <c r="J6" s="4"/>
      <c r="K6" s="4"/>
    </row>
    <row r="7" spans="1:12" ht="35.1" customHeight="1" x14ac:dyDescent="0.3">
      <c r="A7" s="49"/>
      <c r="B7" s="17">
        <v>2024</v>
      </c>
      <c r="C7" s="17">
        <v>2025</v>
      </c>
      <c r="D7" s="19">
        <v>2026</v>
      </c>
      <c r="E7" s="3" t="s">
        <v>2</v>
      </c>
      <c r="F7" s="3"/>
      <c r="G7" s="3"/>
      <c r="H7" s="3"/>
      <c r="I7" s="3"/>
      <c r="J7" s="3"/>
      <c r="K7" s="3"/>
      <c r="L7" s="12"/>
    </row>
    <row r="8" spans="1:12" x14ac:dyDescent="0.3">
      <c r="A8" s="20"/>
      <c r="B8" s="17"/>
      <c r="C8" s="17"/>
      <c r="D8" s="19"/>
      <c r="E8" s="3"/>
      <c r="F8" s="3"/>
      <c r="G8" s="3"/>
      <c r="H8" s="3"/>
      <c r="I8" s="3"/>
      <c r="J8" s="3"/>
      <c r="K8" s="3"/>
      <c r="L8" s="12"/>
    </row>
    <row r="9" spans="1:12" x14ac:dyDescent="0.3">
      <c r="A9" s="20"/>
      <c r="B9" s="17"/>
      <c r="C9" s="17"/>
      <c r="D9" s="19"/>
      <c r="E9" s="3"/>
      <c r="F9" s="3"/>
      <c r="G9" s="3"/>
      <c r="H9" s="3"/>
      <c r="I9" s="3"/>
      <c r="J9" s="3"/>
      <c r="K9" s="3"/>
      <c r="L9" s="12"/>
    </row>
    <row r="10" spans="1:12" ht="15" thickBot="1" x14ac:dyDescent="0.35">
      <c r="A10" s="18"/>
      <c r="B10" s="9"/>
      <c r="C10" s="9"/>
      <c r="D10" s="16"/>
      <c r="E10" s="2"/>
      <c r="F10" s="2"/>
      <c r="G10" s="2"/>
      <c r="H10" s="2"/>
      <c r="I10" s="2"/>
      <c r="J10" s="2"/>
      <c r="K10" s="2"/>
    </row>
    <row r="11" spans="1:12" s="32" customFormat="1" ht="15" thickBot="1" x14ac:dyDescent="0.35">
      <c r="A11" s="39" t="s">
        <v>41</v>
      </c>
      <c r="B11" s="40">
        <f t="shared" ref="B11" si="0">SUM(B10)</f>
        <v>0</v>
      </c>
      <c r="C11" s="40">
        <f t="shared" ref="C11" si="1">SUM(C10)</f>
        <v>0</v>
      </c>
      <c r="D11" s="41">
        <f t="shared" ref="D11" si="2">SUM(D10)</f>
        <v>0</v>
      </c>
      <c r="E11" s="42">
        <f>SUM(B11:D11)</f>
        <v>0</v>
      </c>
      <c r="F11" s="43"/>
      <c r="G11" s="43"/>
      <c r="H11" s="43"/>
      <c r="I11" s="43"/>
      <c r="J11" s="43"/>
      <c r="K11" s="43"/>
    </row>
    <row r="12" spans="1:12" x14ac:dyDescent="0.3">
      <c r="E12" s="2"/>
      <c r="F12" s="2"/>
      <c r="G12" s="2"/>
      <c r="H12" s="2"/>
      <c r="I12" s="2"/>
      <c r="J12" s="2"/>
      <c r="K12" s="2"/>
    </row>
    <row r="13" spans="1:12" x14ac:dyDescent="0.3">
      <c r="E13" s="2"/>
      <c r="F13" s="2"/>
      <c r="G13" s="2"/>
      <c r="H13" s="2"/>
      <c r="I13" s="2"/>
      <c r="J13" s="2"/>
      <c r="K13" s="2"/>
    </row>
    <row r="14" spans="1:12" x14ac:dyDescent="0.3">
      <c r="E14" s="2"/>
      <c r="F14" s="2"/>
      <c r="G14" s="2"/>
      <c r="H14" s="2"/>
      <c r="I14" s="2"/>
      <c r="J14" s="2"/>
      <c r="K14" s="2"/>
    </row>
    <row r="15" spans="1:12" x14ac:dyDescent="0.3">
      <c r="E15" s="2"/>
      <c r="F15" s="2"/>
      <c r="G15" s="2"/>
      <c r="H15" s="2"/>
      <c r="I15" s="2"/>
      <c r="J15" s="2"/>
      <c r="K15" s="2"/>
    </row>
    <row r="16" spans="1:12" x14ac:dyDescent="0.3">
      <c r="E16" s="2"/>
      <c r="F16" s="2"/>
      <c r="G16" s="2"/>
      <c r="H16" s="2"/>
      <c r="I16" s="2"/>
      <c r="J16" s="2"/>
      <c r="K16" s="2"/>
    </row>
    <row r="17" spans="5:11" x14ac:dyDescent="0.3">
      <c r="E17" s="2" t="s">
        <v>2</v>
      </c>
      <c r="F17" s="2"/>
      <c r="G17" s="2"/>
      <c r="H17" s="2"/>
      <c r="I17" s="2"/>
      <c r="J17" s="2"/>
      <c r="K17" s="2"/>
    </row>
    <row r="18" spans="5:11" x14ac:dyDescent="0.3">
      <c r="E18" s="2"/>
      <c r="F18" s="2"/>
      <c r="G18" s="2"/>
      <c r="H18" s="2"/>
      <c r="I18" s="2"/>
      <c r="J18" s="2"/>
      <c r="K18" s="2"/>
    </row>
    <row r="19" spans="5:11" x14ac:dyDescent="0.3">
      <c r="E19" s="2"/>
      <c r="F19" s="2"/>
      <c r="G19" s="2"/>
      <c r="H19" s="2"/>
      <c r="I19" s="2"/>
      <c r="J19" s="2"/>
      <c r="K19" s="2"/>
    </row>
    <row r="20" spans="5:11" x14ac:dyDescent="0.3">
      <c r="E20" s="2" t="s">
        <v>2</v>
      </c>
      <c r="F20" s="2"/>
      <c r="G20" s="2"/>
      <c r="H20" s="2"/>
      <c r="I20" s="2"/>
      <c r="J20" s="2"/>
      <c r="K20" s="2"/>
    </row>
    <row r="28" spans="5:11" x14ac:dyDescent="0.3">
      <c r="E28" s="8" t="s">
        <v>2</v>
      </c>
    </row>
    <row r="34" ht="14.4" customHeight="1" x14ac:dyDescent="0.3"/>
  </sheetData>
  <mergeCells count="6">
    <mergeCell ref="B6:D6"/>
    <mergeCell ref="A6:A7"/>
    <mergeCell ref="A3:D3"/>
    <mergeCell ref="A2:D2"/>
    <mergeCell ref="A4:D4"/>
    <mergeCell ref="A5:D5"/>
  </mergeCells>
  <phoneticPr fontId="10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C472E-8351-4D7B-9D8F-D5934FB59B45}">
  <dimension ref="A1:G26"/>
  <sheetViews>
    <sheetView tabSelected="1" workbookViewId="0">
      <selection activeCell="F7" sqref="F7"/>
    </sheetView>
  </sheetViews>
  <sheetFormatPr defaultRowHeight="14.4" x14ac:dyDescent="0.3"/>
  <cols>
    <col min="1" max="1" width="17.5546875" bestFit="1" customWidth="1"/>
    <col min="2" max="2" width="23.33203125" customWidth="1"/>
    <col min="3" max="3" width="18.77734375" customWidth="1"/>
    <col min="4" max="4" width="36.109375" bestFit="1" customWidth="1"/>
    <col min="5" max="5" width="28.109375" customWidth="1"/>
    <col min="6" max="6" width="21.5546875" customWidth="1"/>
    <col min="7" max="7" width="26.77734375" customWidth="1"/>
    <col min="9" max="9" width="13.5546875" customWidth="1"/>
  </cols>
  <sheetData>
    <row r="1" spans="1:7" ht="87.75" customHeight="1" thickBot="1" x14ac:dyDescent="0.35">
      <c r="A1" s="26" t="s">
        <v>24</v>
      </c>
      <c r="B1" s="27" t="s">
        <v>33</v>
      </c>
      <c r="C1" s="29" t="s">
        <v>35</v>
      </c>
      <c r="D1" s="29" t="s">
        <v>36</v>
      </c>
      <c r="E1" s="29" t="s">
        <v>37</v>
      </c>
      <c r="F1" s="29" t="s">
        <v>43</v>
      </c>
      <c r="G1" s="29" t="s">
        <v>34</v>
      </c>
    </row>
    <row r="2" spans="1:7" ht="15" thickBot="1" x14ac:dyDescent="0.35">
      <c r="A2" s="21" t="s">
        <v>4</v>
      </c>
      <c r="B2" s="28">
        <f>SUM(C2:E2)</f>
        <v>98786917</v>
      </c>
      <c r="C2" s="30">
        <v>20944000</v>
      </c>
      <c r="D2" s="35">
        <v>19680000</v>
      </c>
      <c r="E2" s="36">
        <v>58162917</v>
      </c>
      <c r="F2" s="36"/>
      <c r="G2" s="36">
        <f>B2-F2</f>
        <v>98786917</v>
      </c>
    </row>
    <row r="3" spans="1:7" ht="15" thickBot="1" x14ac:dyDescent="0.35">
      <c r="A3" s="22" t="s">
        <v>5</v>
      </c>
      <c r="B3" s="28">
        <f t="shared" ref="B3:B22" si="0">SUM(C3:E3)</f>
        <v>49951819</v>
      </c>
      <c r="C3" s="30">
        <v>9680000</v>
      </c>
      <c r="D3" s="36">
        <v>13080000</v>
      </c>
      <c r="E3" s="36">
        <v>27191819</v>
      </c>
      <c r="F3" s="36"/>
      <c r="G3" s="36">
        <f t="shared" ref="G3:G22" si="1">B3-F3</f>
        <v>49951819</v>
      </c>
    </row>
    <row r="4" spans="1:7" ht="15" thickBot="1" x14ac:dyDescent="0.35">
      <c r="A4" s="22" t="s">
        <v>6</v>
      </c>
      <c r="B4" s="28">
        <f t="shared" si="0"/>
        <v>218166292</v>
      </c>
      <c r="C4" s="30">
        <v>39776000</v>
      </c>
      <c r="D4" s="36">
        <v>55920000</v>
      </c>
      <c r="E4" s="36">
        <v>122470292</v>
      </c>
      <c r="F4" s="36"/>
      <c r="G4" s="36">
        <f t="shared" si="1"/>
        <v>218166292</v>
      </c>
    </row>
    <row r="5" spans="1:7" ht="15" thickBot="1" x14ac:dyDescent="0.35">
      <c r="A5" s="22" t="s">
        <v>25</v>
      </c>
      <c r="B5" s="28">
        <f t="shared" si="0"/>
        <v>708536109</v>
      </c>
      <c r="C5" s="30">
        <v>119416000</v>
      </c>
      <c r="D5" s="36">
        <v>172560000</v>
      </c>
      <c r="E5" s="36">
        <v>416560109</v>
      </c>
      <c r="F5" s="36"/>
      <c r="G5" s="36">
        <f t="shared" si="1"/>
        <v>708536109</v>
      </c>
    </row>
    <row r="6" spans="1:7" ht="15" thickBot="1" x14ac:dyDescent="0.35">
      <c r="A6" s="22" t="s">
        <v>7</v>
      </c>
      <c r="B6" s="28">
        <f t="shared" si="0"/>
        <v>289200456</v>
      </c>
      <c r="C6" s="30">
        <v>55792000</v>
      </c>
      <c r="D6" s="36">
        <v>70200000</v>
      </c>
      <c r="E6" s="36">
        <v>163208456</v>
      </c>
      <c r="F6" s="36"/>
      <c r="G6" s="36">
        <f t="shared" si="1"/>
        <v>289200456</v>
      </c>
    </row>
    <row r="7" spans="1:7" ht="15" thickBot="1" x14ac:dyDescent="0.35">
      <c r="A7" s="22" t="s">
        <v>8</v>
      </c>
      <c r="B7" s="28">
        <f t="shared" si="0"/>
        <v>100301546</v>
      </c>
      <c r="C7" s="30">
        <v>14344000</v>
      </c>
      <c r="D7" s="36">
        <v>30240000</v>
      </c>
      <c r="E7" s="36">
        <v>55717546</v>
      </c>
      <c r="F7" s="36"/>
      <c r="G7" s="36">
        <f t="shared" si="1"/>
        <v>100301546</v>
      </c>
    </row>
    <row r="8" spans="1:7" ht="15" thickBot="1" x14ac:dyDescent="0.35">
      <c r="A8" s="22" t="s">
        <v>9</v>
      </c>
      <c r="B8" s="28">
        <f t="shared" si="0"/>
        <v>413644174</v>
      </c>
      <c r="C8" s="30">
        <v>83776000</v>
      </c>
      <c r="D8" s="36">
        <v>102240000</v>
      </c>
      <c r="E8" s="36">
        <v>227628174</v>
      </c>
      <c r="F8" s="36"/>
      <c r="G8" s="36">
        <f t="shared" si="1"/>
        <v>413644174</v>
      </c>
    </row>
    <row r="9" spans="1:7" ht="15" thickBot="1" x14ac:dyDescent="0.35">
      <c r="A9" s="22" t="s">
        <v>10</v>
      </c>
      <c r="B9" s="28">
        <f t="shared" si="0"/>
        <v>99068731</v>
      </c>
      <c r="C9" s="30">
        <v>21296000</v>
      </c>
      <c r="D9" s="36">
        <v>20880000</v>
      </c>
      <c r="E9" s="36">
        <v>56892731</v>
      </c>
      <c r="F9" s="36"/>
      <c r="G9" s="36">
        <f t="shared" si="1"/>
        <v>99068731</v>
      </c>
    </row>
    <row r="10" spans="1:7" ht="15" thickBot="1" x14ac:dyDescent="0.35">
      <c r="A10" s="22" t="s">
        <v>11</v>
      </c>
      <c r="B10" s="28">
        <f t="shared" si="0"/>
        <v>550826121</v>
      </c>
      <c r="C10" s="30">
        <v>101288000</v>
      </c>
      <c r="D10" s="36">
        <v>131040000</v>
      </c>
      <c r="E10" s="36">
        <v>318498121</v>
      </c>
      <c r="F10" s="36"/>
      <c r="G10" s="36">
        <f t="shared" si="1"/>
        <v>550826121</v>
      </c>
    </row>
    <row r="11" spans="1:7" ht="15" thickBot="1" x14ac:dyDescent="0.35">
      <c r="A11" s="22" t="s">
        <v>12</v>
      </c>
      <c r="B11" s="28">
        <f t="shared" si="0"/>
        <v>115369859</v>
      </c>
      <c r="C11" s="30">
        <v>21384000</v>
      </c>
      <c r="D11" s="36">
        <v>28320000</v>
      </c>
      <c r="E11" s="36">
        <v>65665859</v>
      </c>
      <c r="F11" s="36"/>
      <c r="G11" s="36">
        <f t="shared" si="1"/>
        <v>115369859</v>
      </c>
    </row>
    <row r="12" spans="1:7" ht="15" thickBot="1" x14ac:dyDescent="0.35">
      <c r="A12" s="22" t="s">
        <v>13</v>
      </c>
      <c r="B12" s="28">
        <f t="shared" si="0"/>
        <v>19421362</v>
      </c>
      <c r="C12" s="30">
        <v>4488000</v>
      </c>
      <c r="D12" s="36">
        <v>3600000</v>
      </c>
      <c r="E12" s="36">
        <v>11333362</v>
      </c>
      <c r="F12" s="36"/>
      <c r="G12" s="36">
        <f t="shared" si="1"/>
        <v>19421362</v>
      </c>
    </row>
    <row r="13" spans="1:7" ht="15" thickBot="1" x14ac:dyDescent="0.35">
      <c r="A13" s="22" t="s">
        <v>30</v>
      </c>
      <c r="B13" s="28">
        <f t="shared" si="0"/>
        <v>27476095</v>
      </c>
      <c r="C13" s="30">
        <v>6688000</v>
      </c>
      <c r="D13" s="36">
        <v>4920000</v>
      </c>
      <c r="E13" s="36">
        <v>15868095</v>
      </c>
      <c r="F13" s="36"/>
      <c r="G13" s="36">
        <f t="shared" si="1"/>
        <v>27476095</v>
      </c>
    </row>
    <row r="14" spans="1:7" ht="15" thickBot="1" x14ac:dyDescent="0.35">
      <c r="A14" s="22" t="s">
        <v>14</v>
      </c>
      <c r="B14" s="28">
        <f t="shared" si="0"/>
        <v>37964668</v>
      </c>
      <c r="C14" s="30">
        <v>8624000</v>
      </c>
      <c r="D14" s="36">
        <v>8760000</v>
      </c>
      <c r="E14" s="36">
        <v>20580668</v>
      </c>
      <c r="F14" s="36"/>
      <c r="G14" s="36">
        <f t="shared" si="1"/>
        <v>37964668</v>
      </c>
    </row>
    <row r="15" spans="1:7" ht="15" thickBot="1" x14ac:dyDescent="0.35">
      <c r="A15" s="22" t="s">
        <v>15</v>
      </c>
      <c r="B15" s="28">
        <f t="shared" si="0"/>
        <v>293912193</v>
      </c>
      <c r="C15" s="30">
        <v>56496000</v>
      </c>
      <c r="D15" s="36">
        <v>75840000</v>
      </c>
      <c r="E15" s="36">
        <v>161576193</v>
      </c>
      <c r="F15" s="36"/>
      <c r="G15" s="36">
        <f t="shared" si="1"/>
        <v>293912193</v>
      </c>
    </row>
    <row r="16" spans="1:7" ht="15" thickBot="1" x14ac:dyDescent="0.35">
      <c r="A16" s="22" t="s">
        <v>16</v>
      </c>
      <c r="B16" s="28">
        <f t="shared" si="0"/>
        <v>420233173</v>
      </c>
      <c r="C16" s="30">
        <v>69080000</v>
      </c>
      <c r="D16" s="36">
        <v>114720000</v>
      </c>
      <c r="E16" s="36">
        <v>236433173</v>
      </c>
      <c r="F16" s="36"/>
      <c r="G16" s="36">
        <f t="shared" si="1"/>
        <v>420233173</v>
      </c>
    </row>
    <row r="17" spans="1:7" ht="15" thickBot="1" x14ac:dyDescent="0.35">
      <c r="A17" s="22" t="s">
        <v>17</v>
      </c>
      <c r="B17" s="28">
        <f t="shared" si="0"/>
        <v>211992002</v>
      </c>
      <c r="C17" s="30">
        <v>32824000</v>
      </c>
      <c r="D17" s="36">
        <v>62880000</v>
      </c>
      <c r="E17" s="36">
        <v>116288002</v>
      </c>
      <c r="F17" s="36"/>
      <c r="G17" s="36">
        <f t="shared" si="1"/>
        <v>211992002</v>
      </c>
    </row>
    <row r="18" spans="1:7" ht="15" thickBot="1" x14ac:dyDescent="0.35">
      <c r="A18" s="22" t="s">
        <v>18</v>
      </c>
      <c r="B18" s="28">
        <f t="shared" si="0"/>
        <v>584056206</v>
      </c>
      <c r="C18" s="30">
        <v>94864000</v>
      </c>
      <c r="D18" s="36">
        <v>129480000</v>
      </c>
      <c r="E18" s="36">
        <v>359712206</v>
      </c>
      <c r="F18" s="36"/>
      <c r="G18" s="36">
        <f t="shared" si="1"/>
        <v>584056206</v>
      </c>
    </row>
    <row r="19" spans="1:7" ht="15" thickBot="1" x14ac:dyDescent="0.35">
      <c r="A19" s="22" t="s">
        <v>26</v>
      </c>
      <c r="B19" s="28">
        <f t="shared" si="0"/>
        <v>280967621</v>
      </c>
      <c r="C19" s="30">
        <v>50688000</v>
      </c>
      <c r="D19" s="36">
        <v>69720000</v>
      </c>
      <c r="E19" s="36">
        <v>160559621</v>
      </c>
      <c r="F19" s="36"/>
      <c r="G19" s="36">
        <f t="shared" si="1"/>
        <v>280967621</v>
      </c>
    </row>
    <row r="20" spans="1:7" ht="15" thickBot="1" x14ac:dyDescent="0.35">
      <c r="A20" s="22" t="s">
        <v>19</v>
      </c>
      <c r="B20" s="28">
        <f t="shared" si="0"/>
        <v>62898252</v>
      </c>
      <c r="C20" s="30">
        <v>11264000</v>
      </c>
      <c r="D20" s="36">
        <v>17400000</v>
      </c>
      <c r="E20" s="36">
        <v>34234252</v>
      </c>
      <c r="F20" s="36"/>
      <c r="G20" s="36">
        <f t="shared" si="1"/>
        <v>62898252</v>
      </c>
    </row>
    <row r="21" spans="1:7" ht="15" thickBot="1" x14ac:dyDescent="0.35">
      <c r="A21" s="23" t="s">
        <v>27</v>
      </c>
      <c r="B21" s="28">
        <f t="shared" si="0"/>
        <v>9864292</v>
      </c>
      <c r="C21" s="31">
        <v>1848000</v>
      </c>
      <c r="D21" s="36">
        <v>2640000</v>
      </c>
      <c r="E21" s="36">
        <v>5376292</v>
      </c>
      <c r="F21" s="36"/>
      <c r="G21" s="36">
        <f t="shared" si="1"/>
        <v>9864292</v>
      </c>
    </row>
    <row r="22" spans="1:7" ht="15" thickBot="1" x14ac:dyDescent="0.35">
      <c r="A22" s="24" t="s">
        <v>20</v>
      </c>
      <c r="B22" s="28">
        <f t="shared" si="0"/>
        <v>315962112</v>
      </c>
      <c r="C22" s="31">
        <v>55440000</v>
      </c>
      <c r="D22" s="36">
        <v>65880000</v>
      </c>
      <c r="E22" s="36">
        <v>194642112</v>
      </c>
      <c r="F22" s="36"/>
      <c r="G22" s="36">
        <f t="shared" si="1"/>
        <v>315962112</v>
      </c>
    </row>
    <row r="23" spans="1:7" ht="15" thickBot="1" x14ac:dyDescent="0.35">
      <c r="A23" s="25" t="s">
        <v>31</v>
      </c>
      <c r="B23" s="34">
        <f>SUM(B2:B22)</f>
        <v>4908600000</v>
      </c>
      <c r="C23" s="34">
        <f t="shared" ref="C23:G23" si="2">SUM(C2:C22)</f>
        <v>880000000</v>
      </c>
      <c r="D23" s="34">
        <f t="shared" si="2"/>
        <v>1200000000</v>
      </c>
      <c r="E23" s="34">
        <f t="shared" si="2"/>
        <v>2828600000</v>
      </c>
      <c r="F23" s="34">
        <f t="shared" si="2"/>
        <v>0</v>
      </c>
      <c r="G23" s="34">
        <f t="shared" si="2"/>
        <v>4908600000</v>
      </c>
    </row>
    <row r="25" spans="1:7" x14ac:dyDescent="0.3">
      <c r="F25" s="32"/>
      <c r="G25" s="33"/>
    </row>
    <row r="26" spans="1:7" x14ac:dyDescent="0.3">
      <c r="F26" s="3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ec177fa-d4b1-4810-8bd5-fe303ec757d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5C5FE2297FE8848B95CB1DF3C4C0A74" ma:contentTypeVersion="17" ma:contentTypeDescription="Creare un nuovo documento." ma:contentTypeScope="" ma:versionID="c043386a64b145e56af67c8cced271dd">
  <xsd:schema xmlns:xsd="http://www.w3.org/2001/XMLSchema" xmlns:xs="http://www.w3.org/2001/XMLSchema" xmlns:p="http://schemas.microsoft.com/office/2006/metadata/properties" xmlns:ns3="13c26e2a-f414-424c-aa98-37a082eb5540" xmlns:ns4="aec177fa-d4b1-4810-8bd5-fe303ec757db" targetNamespace="http://schemas.microsoft.com/office/2006/metadata/properties" ma:root="true" ma:fieldsID="155b3be8cee6e02a23e623b4c25f4c8f" ns3:_="" ns4:_="">
    <xsd:import namespace="13c26e2a-f414-424c-aa98-37a082eb5540"/>
    <xsd:import namespace="aec177fa-d4b1-4810-8bd5-fe303ec757d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LengthInSecond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c26e2a-f414-424c-aa98-37a082eb554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c177fa-d4b1-4810-8bd5-fe303ec75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3B9429-98F9-48CD-93A8-F45407848E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36A2B8-5A95-4BB7-8452-A049DFE59930}">
  <ds:schemaRefs>
    <ds:schemaRef ds:uri="http://purl.org/dc/terms/"/>
    <ds:schemaRef ds:uri="http://purl.org/dc/elements/1.1/"/>
    <ds:schemaRef ds:uri="http://www.w3.org/XML/1998/namespace"/>
    <ds:schemaRef ds:uri="13c26e2a-f414-424c-aa98-37a082eb5540"/>
    <ds:schemaRef ds:uri="aec177fa-d4b1-4810-8bd5-fe303ec757db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9E4F1FF-AF2C-4F9E-AF71-E8C921D8F0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c26e2a-f414-424c-aa98-37a082eb5540"/>
    <ds:schemaRef ds:uri="aec177fa-d4b1-4810-8bd5-fe303ec757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</vt:lpstr>
      <vt:lpstr>Previsione Spesa</vt:lpstr>
      <vt:lpstr>TABELLA IMPORTI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Marchese Clara</dc:creator>
  <cp:lastModifiedBy>Lops Marta</cp:lastModifiedBy>
  <cp:lastPrinted>2024-01-25T14:18:49Z</cp:lastPrinted>
  <dcterms:created xsi:type="dcterms:W3CDTF">2022-09-27T10:40:30Z</dcterms:created>
  <dcterms:modified xsi:type="dcterms:W3CDTF">2024-10-08T10:55:33Z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0x01010085C5FE2297FE8848B95CB1DF3C4C0A74</vt:lpwstr>
  </property>
</Properties>
</file>